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1220" windowHeight="1176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" l="1"/>
  <c r="K11" i="1"/>
  <c r="K25" i="1"/>
  <c r="K5" i="1"/>
</calcChain>
</file>

<file path=xl/sharedStrings.xml><?xml version="1.0" encoding="utf-8"?>
<sst xmlns="http://schemas.openxmlformats.org/spreadsheetml/2006/main" count="288" uniqueCount="153">
  <si>
    <t>Зона</t>
  </si>
  <si>
    <t>№п/п</t>
  </si>
  <si>
    <t>Наименование товара</t>
  </si>
  <si>
    <t>количество</t>
  </si>
  <si>
    <t>описание</t>
  </si>
  <si>
    <t>тип товара</t>
  </si>
  <si>
    <t>Фонд</t>
  </si>
  <si>
    <t>А</t>
  </si>
  <si>
    <t>Стол рабочий</t>
  </si>
  <si>
    <t>1790х800х730</t>
  </si>
  <si>
    <t>цвет столешницы</t>
  </si>
  <si>
    <t>цвет опор</t>
  </si>
  <si>
    <t>титан</t>
  </si>
  <si>
    <t>Бенч-система на 6 рабочих мест</t>
  </si>
  <si>
    <t xml:space="preserve">5400х1630х730 </t>
  </si>
  <si>
    <t>размер,мм</t>
  </si>
  <si>
    <t>артикул</t>
  </si>
  <si>
    <t>титан, П-образные</t>
  </si>
  <si>
    <t>5400х820х730</t>
  </si>
  <si>
    <t>Бенч-система на 2 рабочих места</t>
  </si>
  <si>
    <t>3600x800x720</t>
  </si>
  <si>
    <t>1800х1630х730</t>
  </si>
  <si>
    <t>В</t>
  </si>
  <si>
    <t>Co-working</t>
  </si>
  <si>
    <t>Е</t>
  </si>
  <si>
    <t>Стол руководителя</t>
  </si>
  <si>
    <t>венге</t>
  </si>
  <si>
    <t>2000x1000x720</t>
  </si>
  <si>
    <t>Бенч-система на 4 рабочих места</t>
  </si>
  <si>
    <t>1800x1430x730</t>
  </si>
  <si>
    <t>Бенч-система на 8 рабочих мест</t>
  </si>
  <si>
    <t>3600x1430x730</t>
  </si>
  <si>
    <t>Производитель</t>
  </si>
  <si>
    <t>Orgspace, Россия</t>
  </si>
  <si>
    <t>Экран фронтальный</t>
  </si>
  <si>
    <t>Экран фронтальный для бенчей Nexus, ДСП обтянутая тканью, цвет - синий</t>
  </si>
  <si>
    <t>1800x30x430</t>
  </si>
  <si>
    <t>Стол для переговоров</t>
  </si>
  <si>
    <t>AU99.2</t>
  </si>
  <si>
    <t>Стол переговорный Interplay, прямоугольный, столешница - меламин</t>
  </si>
  <si>
    <t>2400x1200x730</t>
  </si>
  <si>
    <t>F8202 IQ</t>
  </si>
  <si>
    <t>Тумба мобильная</t>
  </si>
  <si>
    <t>420x545x490</t>
  </si>
  <si>
    <t>Тумба мобильная Lolipop, с подушкой, 3 выдвижных ящика + замок. Покрытие: меламин, цвет - венге
(WOF). Цвет ручек - титан.</t>
  </si>
  <si>
    <t>420x545x491</t>
  </si>
  <si>
    <t>D</t>
  </si>
  <si>
    <t>Orgspace</t>
  </si>
  <si>
    <t>белый (WOF)</t>
  </si>
  <si>
    <t>Бенч-система на 4 рабочих места (напротив)</t>
  </si>
  <si>
    <t>D1</t>
  </si>
  <si>
    <t>венге (WGD)</t>
  </si>
  <si>
    <t>черный</t>
  </si>
  <si>
    <t>Бенч-система на 8 рабочих мест (напротив)</t>
  </si>
  <si>
    <t>белый (WOF)/синий</t>
  </si>
  <si>
    <t>венге (WGD)/без подушки</t>
  </si>
  <si>
    <t>венге (WGD)/оранжевый</t>
  </si>
  <si>
    <t>ручки титан</t>
  </si>
  <si>
    <t>Акселератор</t>
  </si>
  <si>
    <t>С</t>
  </si>
  <si>
    <t xml:space="preserve">Бенч-система на 8 рабочих мест </t>
  </si>
  <si>
    <t>C</t>
  </si>
  <si>
    <t xml:space="preserve">Бенч-система на 6 рабочих мест </t>
  </si>
  <si>
    <t>Бенч-система на 3 рабочих места (в линию)</t>
  </si>
  <si>
    <t>Бенч-система на 4 рабочих места (в линию)</t>
  </si>
  <si>
    <t>Кресла</t>
  </si>
  <si>
    <t>Кресло рабочее</t>
  </si>
  <si>
    <t>цвет сидения</t>
  </si>
  <si>
    <t>оранжевый</t>
  </si>
  <si>
    <t>Стол переговорный Interplay, овальный, столешница - меламин, цвет - венге (WGD), опоры черные</t>
  </si>
  <si>
    <t>2235x1300x730</t>
  </si>
  <si>
    <t>AU99.3</t>
  </si>
  <si>
    <t>FA206 + FD026 +
FD055</t>
  </si>
  <si>
    <t>FA306 + FA506 FD026*2
+ FD056*2</t>
  </si>
  <si>
    <t>FA306 + FA506+ FA406*2+FD026*2
+ FD056*2+FD026*2
+ FD057*2</t>
  </si>
  <si>
    <t>AU99.7*2 + AU99.8*2
+ F5135*8</t>
  </si>
  <si>
    <t>AU99.7*2 + AU99.8*1
+ F5135*6</t>
  </si>
  <si>
    <t xml:space="preserve">1600x1630x730 </t>
  </si>
  <si>
    <t xml:space="preserve">3200x1630x730 </t>
  </si>
  <si>
    <t xml:space="preserve">6400x1630x730 </t>
  </si>
  <si>
    <t xml:space="preserve">1600x30x430 </t>
  </si>
  <si>
    <t xml:space="preserve">5600x1430x730 </t>
  </si>
  <si>
    <t xml:space="preserve">4200x1430x730 </t>
  </si>
  <si>
    <t xml:space="preserve">4200x720x730 </t>
  </si>
  <si>
    <t xml:space="preserve">1400x30x430 </t>
  </si>
  <si>
    <t xml:space="preserve">5600x720x730 </t>
  </si>
  <si>
    <t xml:space="preserve">Fi753T </t>
  </si>
  <si>
    <t xml:space="preserve">Fi702T </t>
  </si>
  <si>
    <t>Экран фронтальный для бенчей Interplay , ДСП обтянутая тканью, цвет - синий</t>
  </si>
  <si>
    <t>Экран фронтальный для отдельного стола Interplay , ДСП обтянутая тканью, цвет - синий</t>
  </si>
  <si>
    <t>AU99.1 + F5135*2</t>
  </si>
  <si>
    <t>AU99.6*2 + F5135*4</t>
  </si>
  <si>
    <t>FA307 + FA407 +FA507 
FD027*2+ FD056*2+FD027*1+ FD057*1</t>
  </si>
  <si>
    <t>FA107*2 + FD017*2+
FD051*2</t>
  </si>
  <si>
    <t>Бенч-система на 2 рабочих места (в линию)</t>
  </si>
  <si>
    <t>стойка соединительная для экранов</t>
  </si>
  <si>
    <t xml:space="preserve">стойка соединительная для экранов в бенч-системе Nexus </t>
  </si>
  <si>
    <t>Н=430</t>
  </si>
  <si>
    <t>Экран фронтальный для отдельного стола  Nexus, ДСП обтянутая тканью, цвет - синий</t>
  </si>
  <si>
    <t>L=800</t>
  </si>
  <si>
    <t>FD107T</t>
  </si>
  <si>
    <t>актуальный артикул</t>
  </si>
  <si>
    <t>FD156T</t>
  </si>
  <si>
    <t xml:space="preserve">Вкладыш для столешниц боковой </t>
  </si>
  <si>
    <t xml:space="preserve">•  металл 
•  устанавливается между столешницами вместо бокового экрана
</t>
  </si>
  <si>
    <t>FD072</t>
  </si>
  <si>
    <t>FA107 + FD017 +
FD051</t>
  </si>
  <si>
    <t>FD157T</t>
  </si>
  <si>
    <t>Н=410</t>
  </si>
  <si>
    <t>FA107 + FD017*3+
FD051*3</t>
  </si>
  <si>
    <t>FD096</t>
  </si>
  <si>
    <t>FA207 + FD027 +
FD057</t>
  </si>
  <si>
    <t>AU99.0 + Fi502 + ЗП
+ F5136</t>
  </si>
  <si>
    <t>AU98.9*3 + F5135*4</t>
  </si>
  <si>
    <t>AU98.9*4 + F5135*5</t>
  </si>
  <si>
    <t>Кресло для руководителя</t>
  </si>
  <si>
    <t>Koenig + Neurath, Германия</t>
  </si>
  <si>
    <t>OZBDHNP201L KO2 AL20 AP AP</t>
  </si>
  <si>
    <t>Кресло руководителя Okay II, с подголовником. Синхромеханизм с фиксацией в 5 позициях. Угол раскрытия спинки 34 градуса. Регулировка сдвига сиденья на 50 мм и наклона сиденья на 4 градуса. Поясничный упор с асимметричной регулировкой. Подлокотники регулируются по глубине, ширине и высоте. Декоративная вставка на обратной стороне спинки и крестовина - полированный алюминий. Обивка спинки, сиденья и подголовника - натуральная кожа, цвет - черный. Максимальная нагрузка на кресло 120 кг.</t>
  </si>
  <si>
    <t>Кресло на ресепшн</t>
  </si>
  <si>
    <t>Кресло в коворкинг</t>
  </si>
  <si>
    <t>Кресло в коворкинг (для переговорных)</t>
  </si>
  <si>
    <t>Кресло для переговорных</t>
  </si>
  <si>
    <t>Стол рабочий Nexus. Металлическая рама с П-
образными опорами квадратного сечения, с регулировкой под неровность пола. Стол укомплектован
вырезом (для вывода проводов) и горизонтальным кабель-каналом. Цвет столешницы - белый (WOF), цвет опор - черный.</t>
  </si>
  <si>
    <t>Бенч-система Nexus на 2 рабочих места (напротив),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(для вывода проводов) и горизонтальным кабель-
каналом.</t>
  </si>
  <si>
    <t>Бенч-система Nexus на 2 рабочих места (в линию),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(для вывода проводов) и горизонтальными кабель-
каналами.</t>
  </si>
  <si>
    <t>Бенч-система Nexus на 3 рабочих места (в линию),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с крышкой (для вывода проводов) и горизонтальными кабель-
каналами.</t>
  </si>
  <si>
    <t>Бенч-система Nexus на 2 рабочих места (напротив). Цвет столешницы - белый (WOF), цвет опор - черный. Металлическая рама с П-образными опорами квадратного сечения, с регулировкой под неровность пола. Бенч укомплектован вырезами с крышкой (для вывода проводов) и горизонтальным кабель-
каналом.</t>
  </si>
  <si>
    <t>Бенч-система Nexus на 4 рабочих места (напротив).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с крышкой (для вывода проводов) и горизонтальными кабель-
каналами.</t>
  </si>
  <si>
    <t>Бенч-система Nexus на 4 рабочих места (напротив). цвет столешницы - венге, цвет опор - титан. Металлическая рама с П-образными опорами квадратного сечения, с регулировкой под
неровность пола. Бенч укомплектован вырезами с крышкой (для вывода проводов) и горизонтальными
кабель-каналами.</t>
  </si>
  <si>
    <t>Бенч-система Nexus на 8 рабочих мест (напротив).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с крышкой (для вывода проводов) и горизонтальными кабель-
каналами.</t>
  </si>
  <si>
    <t>Стол руководителя Interplay, с приставкой. На металлокаркасе и П-образных опорах. Цвет столешниц -
венге, цвет опор - черный. Стол укомплектован защитной панелью, вырезом с крышкой (для вывода
проводов) и горизонтальным кабель-каналом.</t>
  </si>
  <si>
    <t>B</t>
  </si>
  <si>
    <t>Тумба мобильная Lolipop, с подушкой, 3 выдвижных ящика + замок. Покрытие: меламин, цвет - белый
(WOF). Обивка подушки - ткань, цвет - синий (в цвет фронтальных экранов). Цвет ручек - титан.</t>
  </si>
  <si>
    <t>Тумба мобильная Lolipop, без подушки, 3 выдвижных ящика + замок. Покрытие: меламин, цвет - венге
(WOF). Цвет ручек - титан.</t>
  </si>
  <si>
    <t>Бенч-система Interplay на 8 рабочих мест.  Цвет столешницы - белый (WOF), цвет опор - черный. Металлическая рама с П-образными опорами квадратного сечения, с регулировкой под неровность
пола. Бенч укомплектован вырезами с крышкой (для вывода проводов) и горизонтальными кабель-
каналами.</t>
  </si>
  <si>
    <t>Бенч-система Interplay на 3 рабочих места (в линию).  Цвет столешницы - белый (WOF), цвет опор - черный. Металлическая рама с П-образными опорами квадратного сечения, с регулировкой под неровность пола. Бенч укомплектован вырезами с крышкой (для вывода проводов) и горизонтальными кабель-
каналами.</t>
  </si>
  <si>
    <t>Бенч-система Interplay на 6 рабочих мест.  Цвет столешницы - белый (WOF), цвет опор - черный. Металлическая рама с П-образными опорами квадратного сечения, с регулировкой под неровность пола. Бенч укомплектован вырезами с крышкой (для вывода проводов) и горизонтальными кабель-каналами.</t>
  </si>
  <si>
    <t>Бенч-система Interplay на 4 рабочих места (в линию), цвет столешницы - белый (WOF), цвет опор -черный.
Металлическая рама с П-образными опорами квадратного сечения, с регулировкой под неровность пола. Бенч укомплектован вырезами с крышкой (для вывода проводов) и горизонтальными кабель-каналами.</t>
  </si>
  <si>
    <t>Бенч-система Interplay на 4 рабочих места (напротив), цвет столешницы - венге (WGD), цвет опор - титан. Металлическая рама с П-образными опорами квадратного сечения, с регулировкой под неровность пола. Бенч укомплектован вырезами с крышкой (для вывода проводов) и горизонтальным
кабель-каналом.</t>
  </si>
  <si>
    <t>Бенч-система Interplay на 8 рабочих мест (напротив), цвет столешницы - венге (WGD), цвет опор - титан. Металлическая рама с П-образными опорами квадратного сечения, с регулировкой под неровность пола. Бенч укомплектован вырезами (для вывода проводов) и горизонтальнымикабель -каналами.</t>
  </si>
  <si>
    <t>JZBDHND2E AL33</t>
  </si>
  <si>
    <t xml:space="preserve"> Кресло рабочее Jet II, без подголовника. Синхромеханизм с фиксацией в 5 позициях. Подлокотники регулируются по ширине и высоте. Поясничный упор с  регулировкой по высоте и глубине. Крестовина - черный пластик. Обивка спинки - инновационная прочная 3D сетка, цвет - оранжевый. Обивка сиденья сиденья - ткань, цвет - оранжевый. Максимальная нагрузка на кресло 120 кг.</t>
  </si>
  <si>
    <t>Кресло рабочее Jet II, без подголовника. Синхромеханизм с фиксацией в 5 позициях. Подлокотники регулируются по ширине и высоте. Поясничный упор с  регулировкой по высоте и глубине. Крестовина - черный пластик. Обивка спинки - инновационная прочная 3D сетка, цвет - оранжевый. Обивка сиденья сиденья - ткань, цвет - оранжевый. Максимальная нагрузка на кресло 120 кг.</t>
  </si>
  <si>
    <t>JUBDH4E RP1E AL24 VL2</t>
  </si>
  <si>
    <t>Кресло рабочее Juventa, без подголовника. Синхромеханизм с фиксацией в 4 позициях. Подлокотники регулируются по ширине и высоте. Поясничный упор с  регулировкой по высоте и глубине. Крестовина - черный пластик. Каркас спинки - белый пластик. Тканевая накладка на спинку, цвет - оранжевый. Обивка сиденья - ткань, цвет - оранжевый. Максимальная нагрузка на кресло 120 кг.</t>
  </si>
  <si>
    <t>Кресло рабочее Jet II, без подголовника. Синхромеханизм с фиксацией в 5 позициях. Подлокотники регулируются по ширине и высоте. Поясничный упор с  регулировкой по высоте и глубине. Крестовина - черный пластик. Обивка спинки - инновационная прочная 3D сетка, цвет - черный. Обивка сиденья сиденья - ткань, цвет - черный. Максимальная нагрузка на кресло 120 кг.</t>
  </si>
  <si>
    <t>Кресло рабочее Juventa, без подголовника. Синхромеханизм с фиксацией в 4 позициях. Подлокотники регулируются по ширине и высоте. Поясничный упор с  регулировкой по высоте и глубине. Крестовина - черный пластик. Каркас спинки - белый пластик. Тканевая накладка на спинку, цвет - черный. Обивка сиденья - ткань, цвет - черный. Максимальная нагрузка на кресло 120 кг.</t>
  </si>
  <si>
    <t>Бенч-система Nexus на 6 рабочих мест, цвет столешницы - белый (WOF), цвет опор - черный.
Металлическая рама с П-образными опорами квадратного сечения, с регулировкой под неровность
пола. Бенч укомплектован вырезами с крышкой (для вывода проводов) и горизонтальным кабель-
каналами.</t>
  </si>
  <si>
    <t>Стол переговорный Interplay, прямоугольный, столешница - меламин. Цвет столешницы - белый (WOF), цвет опор - черный.</t>
  </si>
  <si>
    <t>Приложение № 1 к Техническому заданию</t>
  </si>
  <si>
    <t>Документации о закупке № З9-5/2013</t>
  </si>
  <si>
    <t>СПЕЦИФИКАЦИЯ ПОСТАВЛЯЕМЫХ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</si>
</sst>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="85" zoomScaleNormal="85" workbookViewId="0">
      <selection activeCell="D37" sqref="D37"/>
    </sheetView>
  </sheetViews>
  <sheetFormatPr defaultColWidth="8.85546875" defaultRowHeight="15" x14ac:dyDescent="0.25"/>
  <cols>
    <col min="1" max="1" width="4.42578125" style="9" customWidth="1"/>
    <col min="2" max="2" width="8.85546875" style="10"/>
    <col min="3" max="3" width="7.42578125" style="11" customWidth="1"/>
    <col min="4" max="4" width="15.85546875" style="12" customWidth="1"/>
    <col min="5" max="5" width="17.140625" style="12" customWidth="1"/>
    <col min="6" max="6" width="17.42578125" style="13" customWidth="1"/>
    <col min="7" max="7" width="44" style="10" customWidth="1"/>
    <col min="8" max="8" width="18.42578125" style="14" hidden="1" customWidth="1"/>
    <col min="9" max="9" width="10.85546875" style="14" hidden="1" customWidth="1"/>
    <col min="10" max="10" width="14.42578125" style="11" customWidth="1"/>
    <col min="11" max="11" width="12.42578125" style="11" customWidth="1"/>
    <col min="12" max="16384" width="8.85546875" style="14"/>
  </cols>
  <sheetData>
    <row r="1" spans="1:11" x14ac:dyDescent="0.25">
      <c r="J1" s="11" t="s">
        <v>150</v>
      </c>
    </row>
    <row r="2" spans="1:11" x14ac:dyDescent="0.25">
      <c r="J2" s="11" t="s">
        <v>151</v>
      </c>
    </row>
    <row r="3" spans="1:11" ht="39.75" customHeight="1" x14ac:dyDescent="0.25">
      <c r="F3" s="60" t="s">
        <v>152</v>
      </c>
      <c r="G3" s="60"/>
    </row>
    <row r="4" spans="1:11" s="10" customFormat="1" ht="56.25" customHeight="1" x14ac:dyDescent="0.25">
      <c r="A4" s="15" t="s">
        <v>1</v>
      </c>
      <c r="B4" s="20" t="s">
        <v>0</v>
      </c>
      <c r="C4" s="20" t="s">
        <v>5</v>
      </c>
      <c r="D4" s="20" t="s">
        <v>32</v>
      </c>
      <c r="E4" s="20" t="s">
        <v>101</v>
      </c>
      <c r="F4" s="20" t="s">
        <v>2</v>
      </c>
      <c r="G4" s="20" t="s">
        <v>4</v>
      </c>
      <c r="H4" s="15" t="s">
        <v>10</v>
      </c>
      <c r="I4" s="15" t="s">
        <v>11</v>
      </c>
      <c r="J4" s="20" t="s">
        <v>15</v>
      </c>
      <c r="K4" s="20" t="s">
        <v>3</v>
      </c>
    </row>
    <row r="5" spans="1:11" ht="127.5" customHeight="1" x14ac:dyDescent="0.25">
      <c r="A5" s="16">
        <v>1</v>
      </c>
      <c r="B5" s="49" t="s">
        <v>6</v>
      </c>
      <c r="C5" s="21" t="s">
        <v>7</v>
      </c>
      <c r="D5" s="4" t="s">
        <v>33</v>
      </c>
      <c r="E5" s="4" t="s">
        <v>106</v>
      </c>
      <c r="F5" s="4" t="s">
        <v>8</v>
      </c>
      <c r="G5" s="22" t="s">
        <v>123</v>
      </c>
      <c r="H5" s="23" t="s">
        <v>48</v>
      </c>
      <c r="I5" s="22" t="s">
        <v>17</v>
      </c>
      <c r="J5" s="21" t="s">
        <v>9</v>
      </c>
      <c r="K5" s="21">
        <f>2+6</f>
        <v>8</v>
      </c>
    </row>
    <row r="6" spans="1:11" ht="129" customHeight="1" x14ac:dyDescent="0.25">
      <c r="A6" s="16">
        <v>2</v>
      </c>
      <c r="B6" s="49"/>
      <c r="C6" s="21" t="s">
        <v>7</v>
      </c>
      <c r="D6" s="4" t="s">
        <v>33</v>
      </c>
      <c r="E6" s="4" t="s">
        <v>92</v>
      </c>
      <c r="F6" s="4" t="s">
        <v>13</v>
      </c>
      <c r="G6" s="22" t="s">
        <v>148</v>
      </c>
      <c r="H6" s="23" t="s">
        <v>48</v>
      </c>
      <c r="I6" s="22" t="s">
        <v>17</v>
      </c>
      <c r="J6" s="21" t="s">
        <v>14</v>
      </c>
      <c r="K6" s="21">
        <v>2</v>
      </c>
    </row>
    <row r="7" spans="1:11" ht="35.25" customHeight="1" x14ac:dyDescent="0.25">
      <c r="A7" s="16">
        <v>3</v>
      </c>
      <c r="B7" s="49"/>
      <c r="C7" s="21" t="s">
        <v>7</v>
      </c>
      <c r="D7" s="4" t="s">
        <v>33</v>
      </c>
      <c r="E7" s="4" t="s">
        <v>107</v>
      </c>
      <c r="F7" s="4" t="s">
        <v>34</v>
      </c>
      <c r="G7" s="22" t="s">
        <v>35</v>
      </c>
      <c r="H7" s="23" t="s">
        <v>48</v>
      </c>
      <c r="I7" s="22"/>
      <c r="J7" s="25" t="s">
        <v>36</v>
      </c>
      <c r="K7" s="21">
        <v>11</v>
      </c>
    </row>
    <row r="8" spans="1:11" ht="51.75" customHeight="1" x14ac:dyDescent="0.25">
      <c r="A8" s="16">
        <v>4</v>
      </c>
      <c r="B8" s="49"/>
      <c r="C8" s="21" t="s">
        <v>7</v>
      </c>
      <c r="D8" s="4" t="s">
        <v>33</v>
      </c>
      <c r="E8" s="4" t="s">
        <v>110</v>
      </c>
      <c r="F8" s="4" t="s">
        <v>95</v>
      </c>
      <c r="G8" s="22" t="s">
        <v>96</v>
      </c>
      <c r="H8" s="23"/>
      <c r="I8" s="22"/>
      <c r="J8" s="25" t="s">
        <v>108</v>
      </c>
      <c r="K8" s="21">
        <v>4</v>
      </c>
    </row>
    <row r="9" spans="1:11" ht="58.5" customHeight="1" x14ac:dyDescent="0.25">
      <c r="A9" s="16">
        <v>5</v>
      </c>
      <c r="B9" s="49"/>
      <c r="C9" s="21" t="s">
        <v>7</v>
      </c>
      <c r="D9" s="4" t="s">
        <v>33</v>
      </c>
      <c r="E9" s="4" t="s">
        <v>105</v>
      </c>
      <c r="F9" s="4" t="s">
        <v>103</v>
      </c>
      <c r="G9" s="22" t="s">
        <v>104</v>
      </c>
      <c r="H9" s="23"/>
      <c r="I9" s="22"/>
      <c r="J9" s="25" t="s">
        <v>99</v>
      </c>
      <c r="K9" s="21">
        <v>15</v>
      </c>
    </row>
    <row r="10" spans="1:11" ht="148.5" customHeight="1" x14ac:dyDescent="0.25">
      <c r="A10" s="16">
        <v>6</v>
      </c>
      <c r="B10" s="49"/>
      <c r="C10" s="21" t="s">
        <v>7</v>
      </c>
      <c r="D10" s="4" t="s">
        <v>33</v>
      </c>
      <c r="E10" s="4" t="s">
        <v>109</v>
      </c>
      <c r="F10" s="4" t="s">
        <v>63</v>
      </c>
      <c r="G10" s="22" t="s">
        <v>126</v>
      </c>
      <c r="H10" s="23" t="s">
        <v>48</v>
      </c>
      <c r="I10" s="22" t="s">
        <v>17</v>
      </c>
      <c r="J10" s="25" t="s">
        <v>18</v>
      </c>
      <c r="K10" s="21">
        <v>2</v>
      </c>
    </row>
    <row r="11" spans="1:11" ht="150" customHeight="1" x14ac:dyDescent="0.25">
      <c r="A11" s="16">
        <v>7</v>
      </c>
      <c r="B11" s="49"/>
      <c r="C11" s="21" t="s">
        <v>7</v>
      </c>
      <c r="D11" s="4" t="s">
        <v>33</v>
      </c>
      <c r="E11" s="4" t="s">
        <v>93</v>
      </c>
      <c r="F11" s="4" t="s">
        <v>94</v>
      </c>
      <c r="G11" s="22" t="s">
        <v>125</v>
      </c>
      <c r="H11" s="23" t="s">
        <v>48</v>
      </c>
      <c r="I11" s="22" t="s">
        <v>17</v>
      </c>
      <c r="J11" s="25" t="s">
        <v>20</v>
      </c>
      <c r="K11" s="21">
        <f>5-3</f>
        <v>2</v>
      </c>
    </row>
    <row r="12" spans="1:11" ht="43.5" customHeight="1" x14ac:dyDescent="0.25">
      <c r="A12" s="16">
        <v>8</v>
      </c>
      <c r="B12" s="49"/>
      <c r="C12" s="21" t="s">
        <v>7</v>
      </c>
      <c r="D12" s="4" t="s">
        <v>33</v>
      </c>
      <c r="E12" s="4" t="s">
        <v>100</v>
      </c>
      <c r="F12" s="4" t="s">
        <v>34</v>
      </c>
      <c r="G12" s="22" t="s">
        <v>98</v>
      </c>
      <c r="H12" s="23" t="s">
        <v>48</v>
      </c>
      <c r="I12" s="22"/>
      <c r="J12" s="25" t="s">
        <v>36</v>
      </c>
      <c r="K12" s="21">
        <v>16</v>
      </c>
    </row>
    <row r="13" spans="1:11" ht="64.5" customHeight="1" x14ac:dyDescent="0.25">
      <c r="A13" s="16">
        <v>9</v>
      </c>
      <c r="B13" s="49"/>
      <c r="C13" s="21" t="s">
        <v>7</v>
      </c>
      <c r="D13" s="4" t="s">
        <v>33</v>
      </c>
      <c r="E13" s="4" t="s">
        <v>111</v>
      </c>
      <c r="F13" s="4" t="s">
        <v>19</v>
      </c>
      <c r="G13" s="26" t="s">
        <v>124</v>
      </c>
      <c r="H13" s="23" t="s">
        <v>48</v>
      </c>
      <c r="I13" s="22" t="s">
        <v>17</v>
      </c>
      <c r="J13" s="25" t="s">
        <v>21</v>
      </c>
      <c r="K13" s="21">
        <v>5</v>
      </c>
    </row>
    <row r="14" spans="1:11" ht="128.25" customHeight="1" x14ac:dyDescent="0.25">
      <c r="A14" s="16">
        <v>10</v>
      </c>
      <c r="B14" s="25"/>
      <c r="C14" s="27" t="s">
        <v>46</v>
      </c>
      <c r="D14" s="28" t="s">
        <v>47</v>
      </c>
      <c r="E14" s="4" t="s">
        <v>72</v>
      </c>
      <c r="F14" s="29" t="s">
        <v>19</v>
      </c>
      <c r="G14" s="30" t="s">
        <v>127</v>
      </c>
      <c r="H14" s="23" t="s">
        <v>48</v>
      </c>
      <c r="I14" s="23" t="s">
        <v>12</v>
      </c>
      <c r="J14" s="31" t="s">
        <v>77</v>
      </c>
      <c r="K14" s="27">
        <v>3</v>
      </c>
    </row>
    <row r="15" spans="1:11" ht="162" customHeight="1" x14ac:dyDescent="0.25">
      <c r="A15" s="16">
        <v>11</v>
      </c>
      <c r="B15" s="25"/>
      <c r="C15" s="21" t="s">
        <v>46</v>
      </c>
      <c r="D15" s="24" t="s">
        <v>47</v>
      </c>
      <c r="E15" s="4" t="s">
        <v>73</v>
      </c>
      <c r="F15" s="4" t="s">
        <v>49</v>
      </c>
      <c r="G15" s="26" t="s">
        <v>128</v>
      </c>
      <c r="H15" s="22" t="s">
        <v>48</v>
      </c>
      <c r="I15" s="22" t="s">
        <v>12</v>
      </c>
      <c r="J15" s="25" t="s">
        <v>78</v>
      </c>
      <c r="K15" s="21">
        <v>1</v>
      </c>
    </row>
    <row r="16" spans="1:11" ht="145.5" customHeight="1" x14ac:dyDescent="0.25">
      <c r="A16" s="16">
        <v>12</v>
      </c>
      <c r="B16" s="25"/>
      <c r="C16" s="21" t="s">
        <v>50</v>
      </c>
      <c r="D16" s="24" t="s">
        <v>47</v>
      </c>
      <c r="E16" s="4" t="s">
        <v>73</v>
      </c>
      <c r="F16" s="4" t="s">
        <v>49</v>
      </c>
      <c r="G16" s="22" t="s">
        <v>129</v>
      </c>
      <c r="H16" s="22" t="s">
        <v>51</v>
      </c>
      <c r="I16" s="22" t="s">
        <v>12</v>
      </c>
      <c r="J16" s="25" t="s">
        <v>78</v>
      </c>
      <c r="K16" s="21">
        <v>1</v>
      </c>
    </row>
    <row r="17" spans="1:14" ht="160.5" customHeight="1" x14ac:dyDescent="0.25">
      <c r="A17" s="16">
        <v>13</v>
      </c>
      <c r="B17" s="25"/>
      <c r="C17" s="21" t="s">
        <v>46</v>
      </c>
      <c r="D17" s="24" t="s">
        <v>47</v>
      </c>
      <c r="E17" s="4" t="s">
        <v>74</v>
      </c>
      <c r="F17" s="4" t="s">
        <v>53</v>
      </c>
      <c r="G17" s="22" t="s">
        <v>130</v>
      </c>
      <c r="H17" s="22" t="s">
        <v>48</v>
      </c>
      <c r="I17" s="22" t="s">
        <v>12</v>
      </c>
      <c r="J17" s="25" t="s">
        <v>79</v>
      </c>
      <c r="K17" s="21">
        <v>2</v>
      </c>
    </row>
    <row r="18" spans="1:14" ht="38.25" customHeight="1" x14ac:dyDescent="0.25">
      <c r="A18" s="16">
        <v>14</v>
      </c>
      <c r="B18" s="25"/>
      <c r="C18" s="21" t="s">
        <v>46</v>
      </c>
      <c r="D18" s="24" t="s">
        <v>47</v>
      </c>
      <c r="E18" s="4" t="s">
        <v>102</v>
      </c>
      <c r="F18" s="4" t="s">
        <v>34</v>
      </c>
      <c r="G18" s="22" t="s">
        <v>35</v>
      </c>
      <c r="H18" s="19"/>
      <c r="I18" s="19"/>
      <c r="J18" s="25" t="s">
        <v>80</v>
      </c>
      <c r="K18" s="21">
        <v>15</v>
      </c>
    </row>
    <row r="19" spans="1:14" ht="47.25" customHeight="1" x14ac:dyDescent="0.25">
      <c r="A19" s="16">
        <v>15</v>
      </c>
      <c r="B19" s="25"/>
      <c r="C19" s="21"/>
      <c r="D19" s="24"/>
      <c r="E19" s="4" t="s">
        <v>110</v>
      </c>
      <c r="F19" s="4" t="s">
        <v>95</v>
      </c>
      <c r="G19" s="22" t="s">
        <v>96</v>
      </c>
      <c r="H19" s="23"/>
      <c r="I19" s="22"/>
      <c r="J19" s="25" t="s">
        <v>97</v>
      </c>
      <c r="K19" s="21">
        <v>8</v>
      </c>
    </row>
    <row r="20" spans="1:14" ht="64.5" customHeight="1" x14ac:dyDescent="0.25">
      <c r="A20" s="16">
        <v>16</v>
      </c>
      <c r="B20" s="25"/>
      <c r="C20" s="21"/>
      <c r="D20" s="24"/>
      <c r="E20" s="4" t="s">
        <v>105</v>
      </c>
      <c r="F20" s="4" t="s">
        <v>103</v>
      </c>
      <c r="G20" s="22" t="s">
        <v>104</v>
      </c>
      <c r="H20" s="22"/>
      <c r="I20" s="25" t="s">
        <v>99</v>
      </c>
      <c r="J20" s="25"/>
      <c r="K20" s="21">
        <v>16</v>
      </c>
    </row>
    <row r="21" spans="1:14" ht="114.75" customHeight="1" x14ac:dyDescent="0.25">
      <c r="A21" s="16">
        <v>17</v>
      </c>
      <c r="B21" s="25" t="s">
        <v>6</v>
      </c>
      <c r="C21" s="21" t="s">
        <v>24</v>
      </c>
      <c r="D21" s="4" t="s">
        <v>33</v>
      </c>
      <c r="E21" s="4" t="s">
        <v>112</v>
      </c>
      <c r="F21" s="4" t="s">
        <v>25</v>
      </c>
      <c r="G21" s="26" t="s">
        <v>131</v>
      </c>
      <c r="H21" s="22" t="s">
        <v>51</v>
      </c>
      <c r="I21" s="22" t="s">
        <v>17</v>
      </c>
      <c r="J21" s="25" t="s">
        <v>27</v>
      </c>
      <c r="K21" s="21">
        <v>6</v>
      </c>
    </row>
    <row r="22" spans="1:14" customFormat="1" ht="60" customHeight="1" x14ac:dyDescent="0.25">
      <c r="A22" s="16">
        <v>18</v>
      </c>
      <c r="B22" s="17" t="s">
        <v>6</v>
      </c>
      <c r="C22" s="6"/>
      <c r="D22" s="5" t="s">
        <v>33</v>
      </c>
      <c r="E22" s="7" t="s">
        <v>38</v>
      </c>
      <c r="F22" s="7" t="s">
        <v>37</v>
      </c>
      <c r="G22" s="3" t="s">
        <v>149</v>
      </c>
      <c r="H22" s="2" t="s">
        <v>48</v>
      </c>
      <c r="I22" s="1" t="s">
        <v>17</v>
      </c>
      <c r="J22" s="8" t="s">
        <v>40</v>
      </c>
      <c r="K22" s="6">
        <f>1+1+1+1+1+1+1</f>
        <v>7</v>
      </c>
      <c r="L22" s="14"/>
      <c r="M22" s="14"/>
      <c r="N22" s="14"/>
    </row>
    <row r="23" spans="1:14" ht="55.5" customHeight="1" x14ac:dyDescent="0.25">
      <c r="A23" s="16">
        <v>19</v>
      </c>
      <c r="B23" s="25" t="s">
        <v>23</v>
      </c>
      <c r="C23" s="50" t="s">
        <v>132</v>
      </c>
      <c r="D23" s="4" t="s">
        <v>33</v>
      </c>
      <c r="E23" s="4" t="s">
        <v>71</v>
      </c>
      <c r="F23" s="4" t="s">
        <v>37</v>
      </c>
      <c r="G23" s="26" t="s">
        <v>69</v>
      </c>
      <c r="H23" s="32" t="s">
        <v>51</v>
      </c>
      <c r="I23" s="22" t="s">
        <v>12</v>
      </c>
      <c r="J23" s="25" t="s">
        <v>70</v>
      </c>
      <c r="K23" s="21">
        <v>2</v>
      </c>
    </row>
    <row r="24" spans="1:14" ht="33.75" customHeight="1" x14ac:dyDescent="0.25">
      <c r="A24" s="16">
        <v>20</v>
      </c>
      <c r="B24" s="25" t="s">
        <v>23</v>
      </c>
      <c r="C24" s="51"/>
      <c r="D24" s="4" t="s">
        <v>33</v>
      </c>
      <c r="E24" s="4" t="s">
        <v>38</v>
      </c>
      <c r="F24" s="4" t="s">
        <v>37</v>
      </c>
      <c r="G24" s="26" t="s">
        <v>39</v>
      </c>
      <c r="H24" s="32" t="s">
        <v>51</v>
      </c>
      <c r="I24" s="22" t="s">
        <v>12</v>
      </c>
      <c r="J24" s="25" t="s">
        <v>40</v>
      </c>
      <c r="K24" s="21">
        <v>1</v>
      </c>
    </row>
    <row r="25" spans="1:14" ht="91.5" customHeight="1" x14ac:dyDescent="0.25">
      <c r="A25" s="16">
        <v>21</v>
      </c>
      <c r="B25" s="53" t="s">
        <v>6</v>
      </c>
      <c r="C25" s="50" t="s">
        <v>7</v>
      </c>
      <c r="D25" s="4" t="s">
        <v>33</v>
      </c>
      <c r="E25" s="4" t="s">
        <v>41</v>
      </c>
      <c r="F25" s="4" t="s">
        <v>42</v>
      </c>
      <c r="G25" s="26" t="s">
        <v>133</v>
      </c>
      <c r="H25" s="22" t="s">
        <v>54</v>
      </c>
      <c r="I25" s="22" t="s">
        <v>57</v>
      </c>
      <c r="J25" s="25" t="s">
        <v>43</v>
      </c>
      <c r="K25" s="21">
        <f>40+132</f>
        <v>172</v>
      </c>
    </row>
    <row r="26" spans="1:14" s="46" customFormat="1" ht="74.25" customHeight="1" x14ac:dyDescent="0.25">
      <c r="A26" s="16">
        <v>22</v>
      </c>
      <c r="B26" s="54"/>
      <c r="C26" s="52"/>
      <c r="D26" s="33" t="s">
        <v>33</v>
      </c>
      <c r="E26" s="33" t="s">
        <v>41</v>
      </c>
      <c r="F26" s="33" t="s">
        <v>42</v>
      </c>
      <c r="G26" s="47" t="s">
        <v>134</v>
      </c>
      <c r="H26" s="48" t="s">
        <v>55</v>
      </c>
      <c r="I26" s="48" t="s">
        <v>57</v>
      </c>
      <c r="J26" s="44" t="s">
        <v>45</v>
      </c>
      <c r="K26" s="45">
        <v>6</v>
      </c>
    </row>
    <row r="27" spans="1:14" s="46" customFormat="1" ht="68.25" customHeight="1" x14ac:dyDescent="0.25">
      <c r="A27" s="16">
        <v>23</v>
      </c>
      <c r="B27" s="55"/>
      <c r="C27" s="51"/>
      <c r="D27" s="33" t="s">
        <v>33</v>
      </c>
      <c r="E27" s="33" t="s">
        <v>41</v>
      </c>
      <c r="F27" s="33" t="s">
        <v>42</v>
      </c>
      <c r="G27" s="47" t="s">
        <v>44</v>
      </c>
      <c r="H27" s="48" t="s">
        <v>56</v>
      </c>
      <c r="I27" s="48" t="s">
        <v>57</v>
      </c>
      <c r="J27" s="44" t="s">
        <v>45</v>
      </c>
      <c r="K27" s="45">
        <v>4</v>
      </c>
    </row>
    <row r="28" spans="1:14" ht="144" customHeight="1" x14ac:dyDescent="0.25">
      <c r="A28" s="16">
        <v>24</v>
      </c>
      <c r="B28" s="25" t="s">
        <v>58</v>
      </c>
      <c r="C28" s="21" t="s">
        <v>59</v>
      </c>
      <c r="D28" s="33" t="s">
        <v>33</v>
      </c>
      <c r="E28" s="4" t="s">
        <v>75</v>
      </c>
      <c r="F28" s="4" t="s">
        <v>60</v>
      </c>
      <c r="G28" s="26" t="s">
        <v>135</v>
      </c>
      <c r="H28" s="22" t="s">
        <v>48</v>
      </c>
      <c r="I28" s="22" t="s">
        <v>12</v>
      </c>
      <c r="J28" s="25" t="s">
        <v>81</v>
      </c>
      <c r="K28" s="21">
        <v>12</v>
      </c>
    </row>
    <row r="29" spans="1:14" ht="144.75" customHeight="1" x14ac:dyDescent="0.25">
      <c r="A29" s="16">
        <v>25</v>
      </c>
      <c r="B29" s="25"/>
      <c r="C29" s="21" t="s">
        <v>61</v>
      </c>
      <c r="D29" s="24" t="s">
        <v>47</v>
      </c>
      <c r="E29" s="4" t="s">
        <v>76</v>
      </c>
      <c r="F29" s="4" t="s">
        <v>62</v>
      </c>
      <c r="G29" s="26" t="s">
        <v>137</v>
      </c>
      <c r="H29" s="22" t="s">
        <v>48</v>
      </c>
      <c r="I29" s="22" t="s">
        <v>12</v>
      </c>
      <c r="J29" s="25" t="s">
        <v>82</v>
      </c>
      <c r="K29" s="21">
        <v>1</v>
      </c>
    </row>
    <row r="30" spans="1:14" ht="141" customHeight="1" x14ac:dyDescent="0.25">
      <c r="A30" s="16">
        <v>26</v>
      </c>
      <c r="B30" s="25"/>
      <c r="C30" s="21" t="s">
        <v>61</v>
      </c>
      <c r="D30" s="24" t="s">
        <v>47</v>
      </c>
      <c r="E30" s="4" t="s">
        <v>113</v>
      </c>
      <c r="F30" s="4" t="s">
        <v>63</v>
      </c>
      <c r="G30" s="26" t="s">
        <v>136</v>
      </c>
      <c r="H30" s="22" t="s">
        <v>48</v>
      </c>
      <c r="I30" s="22" t="s">
        <v>12</v>
      </c>
      <c r="J30" s="25" t="s">
        <v>83</v>
      </c>
      <c r="K30" s="21">
        <v>1</v>
      </c>
    </row>
    <row r="31" spans="1:14" ht="48" customHeight="1" x14ac:dyDescent="0.25">
      <c r="A31" s="16">
        <v>27</v>
      </c>
      <c r="B31" s="25"/>
      <c r="C31" s="21" t="s">
        <v>61</v>
      </c>
      <c r="D31" s="24" t="s">
        <v>47</v>
      </c>
      <c r="E31" s="4" t="s">
        <v>86</v>
      </c>
      <c r="F31" s="4" t="s">
        <v>34</v>
      </c>
      <c r="G31" s="22" t="s">
        <v>88</v>
      </c>
      <c r="H31" s="19"/>
      <c r="I31" s="19"/>
      <c r="J31" s="25" t="s">
        <v>84</v>
      </c>
      <c r="K31" s="21">
        <v>51</v>
      </c>
    </row>
    <row r="32" spans="1:14" ht="47.25" customHeight="1" x14ac:dyDescent="0.25">
      <c r="A32" s="16">
        <v>28</v>
      </c>
      <c r="B32" s="25"/>
      <c r="C32" s="21" t="s">
        <v>61</v>
      </c>
      <c r="D32" s="24" t="s">
        <v>47</v>
      </c>
      <c r="E32" s="4" t="s">
        <v>87</v>
      </c>
      <c r="F32" s="4" t="s">
        <v>34</v>
      </c>
      <c r="G32" s="22" t="s">
        <v>89</v>
      </c>
      <c r="H32" s="19"/>
      <c r="I32" s="19"/>
      <c r="J32" s="21" t="s">
        <v>84</v>
      </c>
      <c r="K32" s="21">
        <v>7</v>
      </c>
    </row>
    <row r="33" spans="1:11" ht="136.5" customHeight="1" x14ac:dyDescent="0.25">
      <c r="A33" s="16">
        <v>29</v>
      </c>
      <c r="B33" s="25"/>
      <c r="C33" s="21" t="s">
        <v>61</v>
      </c>
      <c r="D33" s="24" t="s">
        <v>47</v>
      </c>
      <c r="E33" s="4" t="s">
        <v>114</v>
      </c>
      <c r="F33" s="4" t="s">
        <v>64</v>
      </c>
      <c r="G33" s="26" t="s">
        <v>138</v>
      </c>
      <c r="H33" s="22" t="s">
        <v>48</v>
      </c>
      <c r="I33" s="22" t="s">
        <v>12</v>
      </c>
      <c r="J33" s="25" t="s">
        <v>85</v>
      </c>
      <c r="K33" s="21">
        <v>1</v>
      </c>
    </row>
    <row r="34" spans="1:11" ht="135.75" customHeight="1" x14ac:dyDescent="0.25">
      <c r="A34" s="16">
        <v>30</v>
      </c>
      <c r="B34" s="58" t="s">
        <v>23</v>
      </c>
      <c r="C34" s="21" t="s">
        <v>22</v>
      </c>
      <c r="D34" s="4" t="s">
        <v>33</v>
      </c>
      <c r="E34" s="4" t="s">
        <v>90</v>
      </c>
      <c r="F34" s="4" t="s">
        <v>28</v>
      </c>
      <c r="G34" s="26" t="s">
        <v>139</v>
      </c>
      <c r="H34" s="22" t="s">
        <v>26</v>
      </c>
      <c r="I34" s="22" t="s">
        <v>17</v>
      </c>
      <c r="J34" s="25" t="s">
        <v>29</v>
      </c>
      <c r="K34" s="21">
        <v>5</v>
      </c>
    </row>
    <row r="35" spans="1:11" ht="158.25" customHeight="1" x14ac:dyDescent="0.25">
      <c r="A35" s="16">
        <v>31</v>
      </c>
      <c r="B35" s="59"/>
      <c r="C35" s="21" t="s">
        <v>22</v>
      </c>
      <c r="D35" s="4" t="s">
        <v>33</v>
      </c>
      <c r="E35" s="4" t="s">
        <v>91</v>
      </c>
      <c r="F35" s="4" t="s">
        <v>30</v>
      </c>
      <c r="G35" s="26" t="s">
        <v>140</v>
      </c>
      <c r="H35" s="22" t="s">
        <v>26</v>
      </c>
      <c r="I35" s="22" t="s">
        <v>17</v>
      </c>
      <c r="J35" s="21" t="s">
        <v>31</v>
      </c>
      <c r="K35" s="21">
        <v>9</v>
      </c>
    </row>
    <row r="36" spans="1:11" ht="27.75" customHeight="1" x14ac:dyDescent="0.25">
      <c r="A36" s="18"/>
      <c r="B36" s="34"/>
      <c r="C36" s="35"/>
      <c r="D36" s="36"/>
      <c r="E36" s="36"/>
      <c r="F36" s="36"/>
      <c r="G36" s="37"/>
      <c r="H36" s="38"/>
      <c r="I36" s="38"/>
      <c r="J36" s="39"/>
      <c r="K36" s="35"/>
    </row>
    <row r="37" spans="1:11" ht="21" x14ac:dyDescent="0.35">
      <c r="B37" s="61" t="s">
        <v>65</v>
      </c>
    </row>
    <row r="38" spans="1:11" ht="30" x14ac:dyDescent="0.25">
      <c r="A38" s="15" t="s">
        <v>1</v>
      </c>
      <c r="B38" s="15" t="s">
        <v>0</v>
      </c>
      <c r="C38" s="20" t="s">
        <v>5</v>
      </c>
      <c r="D38" s="20" t="s">
        <v>32</v>
      </c>
      <c r="E38" s="20" t="s">
        <v>16</v>
      </c>
      <c r="F38" s="20" t="s">
        <v>2</v>
      </c>
      <c r="G38" s="15" t="s">
        <v>4</v>
      </c>
      <c r="H38" s="40" t="s">
        <v>67</v>
      </c>
      <c r="I38" s="15" t="s">
        <v>11</v>
      </c>
      <c r="J38" s="20" t="s">
        <v>15</v>
      </c>
      <c r="K38" s="20" t="s">
        <v>3</v>
      </c>
    </row>
    <row r="39" spans="1:11" ht="195" x14ac:dyDescent="0.25">
      <c r="A39" s="16">
        <v>32</v>
      </c>
      <c r="B39" s="22" t="s">
        <v>6</v>
      </c>
      <c r="C39" s="21"/>
      <c r="D39" s="4" t="s">
        <v>116</v>
      </c>
      <c r="E39" s="4" t="s">
        <v>117</v>
      </c>
      <c r="F39" s="4" t="s">
        <v>115</v>
      </c>
      <c r="G39" s="22" t="s">
        <v>118</v>
      </c>
      <c r="H39" s="19" t="s">
        <v>52</v>
      </c>
      <c r="I39" s="19"/>
      <c r="J39" s="21"/>
      <c r="K39" s="21">
        <v>6</v>
      </c>
    </row>
    <row r="40" spans="1:11" ht="135" x14ac:dyDescent="0.25">
      <c r="A40" s="16">
        <v>33</v>
      </c>
      <c r="B40" s="22" t="s">
        <v>6</v>
      </c>
      <c r="C40" s="21"/>
      <c r="D40" s="4" t="s">
        <v>116</v>
      </c>
      <c r="E40" s="17" t="s">
        <v>141</v>
      </c>
      <c r="F40" s="4" t="s">
        <v>119</v>
      </c>
      <c r="G40" s="22" t="s">
        <v>142</v>
      </c>
      <c r="H40" s="19"/>
      <c r="I40" s="19"/>
      <c r="J40" s="21"/>
      <c r="K40" s="21">
        <v>4</v>
      </c>
    </row>
    <row r="41" spans="1:11" ht="144.75" customHeight="1" x14ac:dyDescent="0.25">
      <c r="A41" s="16">
        <v>34</v>
      </c>
      <c r="B41" s="56" t="s">
        <v>23</v>
      </c>
      <c r="C41" s="21"/>
      <c r="D41" s="4" t="s">
        <v>116</v>
      </c>
      <c r="E41" s="17" t="s">
        <v>141</v>
      </c>
      <c r="F41" s="4" t="s">
        <v>120</v>
      </c>
      <c r="G41" s="22" t="s">
        <v>143</v>
      </c>
      <c r="H41" s="19" t="s">
        <v>68</v>
      </c>
      <c r="I41" s="19"/>
      <c r="J41" s="21"/>
      <c r="K41" s="21">
        <v>94</v>
      </c>
    </row>
    <row r="42" spans="1:11" ht="156" customHeight="1" x14ac:dyDescent="0.25">
      <c r="A42" s="16">
        <v>35</v>
      </c>
      <c r="B42" s="57"/>
      <c r="C42" s="21"/>
      <c r="D42" s="4" t="s">
        <v>116</v>
      </c>
      <c r="E42" s="8" t="s">
        <v>144</v>
      </c>
      <c r="F42" s="4" t="s">
        <v>121</v>
      </c>
      <c r="G42" s="22" t="s">
        <v>145</v>
      </c>
      <c r="H42" s="19" t="s">
        <v>52</v>
      </c>
      <c r="I42" s="19"/>
      <c r="J42" s="21"/>
      <c r="K42" s="21">
        <v>22</v>
      </c>
    </row>
    <row r="43" spans="1:11" ht="144.75" customHeight="1" x14ac:dyDescent="0.25">
      <c r="A43" s="16">
        <v>36</v>
      </c>
      <c r="B43" s="22"/>
      <c r="C43" s="21"/>
      <c r="D43" s="4" t="s">
        <v>116</v>
      </c>
      <c r="E43" s="24" t="s">
        <v>141</v>
      </c>
      <c r="F43" s="4" t="s">
        <v>66</v>
      </c>
      <c r="G43" s="22" t="s">
        <v>146</v>
      </c>
      <c r="H43" s="19"/>
      <c r="I43" s="19"/>
      <c r="J43" s="21"/>
      <c r="K43" s="21">
        <v>171</v>
      </c>
    </row>
    <row r="44" spans="1:11" ht="143.25" customHeight="1" x14ac:dyDescent="0.25">
      <c r="A44" s="16">
        <v>37</v>
      </c>
      <c r="B44" s="22"/>
      <c r="C44" s="21"/>
      <c r="D44" s="4" t="s">
        <v>116</v>
      </c>
      <c r="E44" s="8" t="s">
        <v>144</v>
      </c>
      <c r="F44" s="4" t="s">
        <v>122</v>
      </c>
      <c r="G44" s="22" t="s">
        <v>147</v>
      </c>
      <c r="H44" s="19"/>
      <c r="I44" s="19"/>
      <c r="J44" s="21"/>
      <c r="K44" s="21">
        <v>42</v>
      </c>
    </row>
    <row r="45" spans="1:11" x14ac:dyDescent="0.25">
      <c r="A45" s="18"/>
      <c r="B45" s="34"/>
      <c r="C45" s="35"/>
      <c r="D45" s="41"/>
      <c r="E45" s="41"/>
      <c r="F45" s="42"/>
      <c r="G45" s="34"/>
      <c r="H45" s="43"/>
      <c r="I45" s="43"/>
      <c r="J45" s="35"/>
      <c r="K45" s="35"/>
    </row>
  </sheetData>
  <mergeCells count="7">
    <mergeCell ref="F3:G3"/>
    <mergeCell ref="B5:B13"/>
    <mergeCell ref="C23:C24"/>
    <mergeCell ref="C25:C27"/>
    <mergeCell ref="B25:B27"/>
    <mergeCell ref="B41:B42"/>
    <mergeCell ref="B34:B35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Ирина Владимировна</dc:creator>
  <cp:lastModifiedBy>Исаулов Станислав Александрович</cp:lastModifiedBy>
  <cp:lastPrinted>2013-12-27T16:47:16Z</cp:lastPrinted>
  <dcterms:created xsi:type="dcterms:W3CDTF">2013-12-25T10:58:19Z</dcterms:created>
  <dcterms:modified xsi:type="dcterms:W3CDTF">2013-12-27T19:11:56Z</dcterms:modified>
</cp:coreProperties>
</file>